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15" windowHeight="5445" activeTab="4"/>
  </bookViews>
  <sheets>
    <sheet name="XD Bể bơi" sheetId="1" r:id="rId1"/>
    <sheet name="TS HS biết bơi" sheetId="2" r:id="rId2"/>
    <sheet name="TH day Tin hoc" sheetId="3" r:id="rId3"/>
    <sheet name="tieng anh" sheetId="4" r:id="rId4"/>
    <sheet name="Mĩ thuật" sheetId="5" r:id="rId5"/>
    <sheet name="Ban trú" sheetId="6" r:id="rId6"/>
  </sheets>
  <definedNames/>
  <calcPr fullCalcOnLoad="1"/>
</workbook>
</file>

<file path=xl/sharedStrings.xml><?xml version="1.0" encoding="utf-8"?>
<sst xmlns="http://schemas.openxmlformats.org/spreadsheetml/2006/main" count="304" uniqueCount="148">
  <si>
    <t>CỘNG HÒA XÃ HỘI CHỦ NGHĨA VIỆT NAM</t>
  </si>
  <si>
    <t>Độc lập - Tự do - Hạnh phúc</t>
  </si>
  <si>
    <t>STT</t>
  </si>
  <si>
    <t>Tháng
năm, xây
bể bơi</t>
  </si>
  <si>
    <t>Nguồn
nước</t>
  </si>
  <si>
    <t>KINH PHÍ</t>
  </si>
  <si>
    <t>Tổng
kinh phí
xây bể
bơi</t>
  </si>
  <si>
    <t>Tổng số
kinh phí
đã được huy
động để thanh
toán xây bể bơi</t>
  </si>
  <si>
    <t>Trường
tiểu học</t>
  </si>
  <si>
    <t>Tổng số</t>
  </si>
  <si>
    <t>Tỉ lệ</t>
  </si>
  <si>
    <t>Lớp 1</t>
  </si>
  <si>
    <t>Lớp 2</t>
  </si>
  <si>
    <t>Lớp 3</t>
  </si>
  <si>
    <t>Lớp 4</t>
  </si>
  <si>
    <t>Lớp 5</t>
  </si>
  <si>
    <t>Số HS
biết bơi do gia đình dạy bơi ngoài nhà trường</t>
  </si>
  <si>
    <t>TT</t>
  </si>
  <si>
    <t>Số phòng dạy tin riêng</t>
  </si>
  <si>
    <t>Số phòng ghép dạy tin</t>
  </si>
  <si>
    <t>Tổng số máy vi tính</t>
  </si>
  <si>
    <t>Hợp đồng</t>
  </si>
  <si>
    <t>Học sinh học tin phòng tin riêng</t>
  </si>
  <si>
    <t>Học sinh học tin theo nhóm</t>
  </si>
  <si>
    <t>Lớp
3</t>
  </si>
  <si>
    <t>Lớp
4</t>
  </si>
  <si>
    <t>GV dạy tin</t>
  </si>
  <si>
    <t>Biên chế</t>
  </si>
  <si>
    <t>Nhân viên</t>
  </si>
  <si>
    <t>Cấp dưỡng</t>
  </si>
  <si>
    <t>Bếp ăn bán trú</t>
  </si>
  <si>
    <t>Có giấy chứng nhận đạt tiêu chuẩn vệ sinh ATTP</t>
  </si>
  <si>
    <t>Có tủ lưu thức ăn hàng ngày</t>
  </si>
  <si>
    <t>Có khu bếp ga, chế biến thức ăn 1 chiều riêng</t>
  </si>
  <si>
    <t>Phòng ăn, ngủ bán trú</t>
  </si>
  <si>
    <t>Bếp than, củi</t>
  </si>
  <si>
    <t>Có phòng ăn riêng</t>
  </si>
  <si>
    <t>Có phòng ngủ riêng</t>
  </si>
  <si>
    <t>Có phòng ăn và ngủ chung nhau</t>
  </si>
  <si>
    <t>Ăn và ngủ trên lớp học</t>
  </si>
  <si>
    <t>Ngủ trên lớp học</t>
  </si>
  <si>
    <t>Các nguồn
xã hội hóa</t>
  </si>
  <si>
    <t>Thỉnh giảng</t>
  </si>
  <si>
    <t>Bảo mẫu</t>
  </si>
  <si>
    <r>
      <t xml:space="preserve">Ghi chú
</t>
    </r>
    <r>
      <rPr>
        <sz val="12"/>
        <rFont val="Times New Roman"/>
        <family val="1"/>
      </rPr>
      <t>(ghi rõ bể
bơi đã xây
xong, chưa xong)</t>
    </r>
  </si>
  <si>
    <r>
      <t xml:space="preserve">Tỉnh
</t>
    </r>
    <r>
      <rPr>
        <sz val="12"/>
        <rFont val="Times New Roman"/>
        <family val="1"/>
      </rPr>
      <t>(đã cấp)</t>
    </r>
  </si>
  <si>
    <r>
      <t xml:space="preserve">Huyện
</t>
    </r>
    <r>
      <rPr>
        <sz val="12"/>
        <rFont val="Times New Roman"/>
        <family val="1"/>
      </rPr>
      <t>(đã cấp)</t>
    </r>
  </si>
  <si>
    <r>
      <t xml:space="preserve">Xã
</t>
    </r>
    <r>
      <rPr>
        <sz val="12"/>
        <rFont val="Times New Roman"/>
        <family val="1"/>
      </rPr>
      <t>(đã cấp)</t>
    </r>
  </si>
  <si>
    <t xml:space="preserve">      </t>
  </si>
  <si>
    <r>
      <t xml:space="preserve">Trong đó
</t>
    </r>
    <r>
      <rPr>
        <sz val="14"/>
        <rFont val="Times New Roman"/>
        <family val="1"/>
      </rPr>
      <t>(chỉ tính số HS do nhà trường tổ chức dạy bơi)</t>
    </r>
  </si>
  <si>
    <t>Tổng số HS 
học tin</t>
  </si>
  <si>
    <t>Tổng số
 HS</t>
  </si>
  <si>
    <t>Tổng số HS
bán trú</t>
  </si>
  <si>
    <t xml:space="preserve">                   Số học sinh bán trú</t>
  </si>
  <si>
    <t>Tổng
số
 HS</t>
  </si>
  <si>
    <t>CỘNG HOÀ XÃ HỘI CHỦ NGHĨA VIỆT NAM</t>
  </si>
  <si>
    <t>Số lớp</t>
  </si>
  <si>
    <t>Số HS</t>
  </si>
  <si>
    <t>Họ tên
 GV Tiếng Anh</t>
  </si>
  <si>
    <t>Hợp đồng, biên chế</t>
  </si>
  <si>
    <t>Có phòng
 ngoại ngữ riêng</t>
  </si>
  <si>
    <t>Có trang
 thiết bị chuyên dạy NN</t>
  </si>
  <si>
    <t>Lớp 3</t>
  </si>
  <si>
    <t>Lớp 4</t>
  </si>
  <si>
    <t>Lớp 5</t>
  </si>
  <si>
    <t>1/ Những việc đã làm</t>
  </si>
  <si>
    <t>2/ Thuận lợi</t>
  </si>
  <si>
    <t>3/ Khó khăn, vướng mắc</t>
  </si>
  <si>
    <t>Hoàn thành</t>
  </si>
  <si>
    <t>Chưa hoàn thành</t>
  </si>
  <si>
    <t>Tổng số HS</t>
  </si>
  <si>
    <t>SL</t>
  </si>
  <si>
    <t>Tỉ lệ%</t>
  </si>
  <si>
    <t>Lớp 1</t>
  </si>
  <si>
    <t>Lớp 2</t>
  </si>
  <si>
    <t>Năng lực môn mĩ thuật</t>
  </si>
  <si>
    <t>Đạt</t>
  </si>
  <si>
    <t>Chưa đạt</t>
  </si>
  <si>
    <t>Phẩm chất môn mĩ thuật</t>
  </si>
  <si>
    <t>Khen thưởng</t>
  </si>
  <si>
    <t>Giấy khen cấp trường</t>
  </si>
  <si>
    <t>Giấy khen cấp trên</t>
  </si>
  <si>
    <t>BÁO CÁO KẾT QUẢ TRIỂN KHAI DẠY MĨ THUẬT THEO PHƯƠNG PHÁP MỚI Ở TIỂU HỌC</t>
  </si>
  <si>
    <t xml:space="preserve">         NĂM HỌC 2014-2015</t>
  </si>
  <si>
    <t>5/ Kiến nghị, đề xuất</t>
  </si>
  <si>
    <t>Chất lượng giáo dục</t>
  </si>
  <si>
    <t xml:space="preserve">Năng lực gv NN qua khảo sát
</t>
  </si>
  <si>
    <t>BÁO CÁO TỔ CHỨC DẠY HỌC
CHƯƠNG TRÌNH TIẾNG ANH  NĂM HỌC 2014-2015</t>
  </si>
  <si>
    <t>SL HS học 2 tiêt/ tuần( sách mới)</t>
  </si>
  <si>
    <t>SL HS học chương trình Lestlearn</t>
  </si>
  <si>
    <t>HIỆU TRƯỞNG</t>
  </si>
  <si>
    <t>BÁO CÁO TỔ CHỨC HỌC SINH BÁN TRÚ</t>
  </si>
  <si>
    <t xml:space="preserve"> NĂM HỌC 2014 - 2015</t>
  </si>
  <si>
    <r>
      <t xml:space="preserve">4/ Kết quả: - </t>
    </r>
    <r>
      <rPr>
        <sz val="14"/>
        <rFont val="Times New Roman"/>
        <family val="1"/>
      </rPr>
      <t>Mỗi trường gửi về PGD  mỗi khối lớp 1 bài soạn theo PPDH Mĩ thuật mới.</t>
    </r>
  </si>
  <si>
    <t>( Báo cáo này nộp về PGD ngày 20/5/2015)</t>
  </si>
  <si>
    <t>BÁO CÁO DẠY TIN HỌC</t>
  </si>
  <si>
    <t>NĂM HỌC 2014 - 2015</t>
  </si>
  <si>
    <t>(BÁO CÁO NỘP  20/05/2015)</t>
  </si>
  <si>
    <t xml:space="preserve">TỔNG SỐ HỌC SINH BIẾT BƠI </t>
  </si>
  <si>
    <t>NỘP BÁO CÁO NGÀY 20/5/2015</t>
  </si>
  <si>
    <t>BÁO CÁO XÂY DỰNG BỂ BƠI</t>
  </si>
  <si>
    <t xml:space="preserve">(BÁO CÁO ngày 20/05/2015) </t>
  </si>
  <si>
    <t>(Nộp báo cáo ngày 08/4/2015)</t>
  </si>
  <si>
    <t>Tô Thị Thu</t>
  </si>
  <si>
    <t>Nguyễn Thị Vui</t>
  </si>
  <si>
    <t>B2</t>
  </si>
  <si>
    <t>Hợp đồng</t>
  </si>
  <si>
    <t>không</t>
  </si>
  <si>
    <t>x</t>
  </si>
  <si>
    <t>Chí Minh, ngày 07 tháng 4 năm 2015</t>
  </si>
  <si>
    <t>UBND THỊ XÃ CHÍ LINH</t>
  </si>
  <si>
    <t>Tổ chức chuyên đề môn mĩ thuật (thời gian, số lượng đối tượng, nội dung chuyên đề):</t>
  </si>
  <si>
    <t xml:space="preserve">             Độc lập - Tự do - Hạnh phúc</t>
  </si>
  <si>
    <t xml:space="preserve">Chương trình 4 tiêt/ tuần </t>
  </si>
  <si>
    <t>Nguyễn Thị Nhắc</t>
  </si>
  <si>
    <t>TRƯỜNG TIỂU HỌC CHÍ MINH</t>
  </si>
  <si>
    <t>TH Chí Minh</t>
  </si>
  <si>
    <t>UBNDTHỊ XÃ CHÍ LINH</t>
  </si>
  <si>
    <t>Không có</t>
  </si>
  <si>
    <t>Chí Minh, ngày 20  tháng 5 năm 2015</t>
  </si>
  <si>
    <t>Chí Minh</t>
  </si>
  <si>
    <t>nhà trường chưa phòng dạy học tin học</t>
  </si>
  <si>
    <t>Chí Minh, ngày 20 tháng 5 năm 2015</t>
  </si>
  <si>
    <t>- Triển khai xếp thời khóa biểu dạy theo chương trình mới ở các khối lớp 1,2,3,4,5</t>
  </si>
  <si>
    <t>- Chuẩn bị một số thiết bị dạy học theo chương trình mới.</t>
  </si>
  <si>
    <t>- Mua sắm đồ dùng học tập cho học sinh như giấy vẽ A4.</t>
  </si>
  <si>
    <t xml:space="preserve">- Nhà trường tạo điều khiện về thời gian, xếp thời khóa biểu. </t>
  </si>
  <si>
    <t>- Đầu tư mua sắm thiết bị dạy học cho GV và HS.</t>
  </si>
  <si>
    <t>- GV được bồi dưỡng phương pháp giảng dạy theo chương trình mới.</t>
  </si>
  <si>
    <t>- Có đầy đủ tài liệu bồi dưỡng cho giáo viên thực hiện.</t>
  </si>
  <si>
    <t>- HS hứng thú với môn học.</t>
  </si>
  <si>
    <t>- Chưa có phòng dạy chuyên cho bộ môn.</t>
  </si>
  <si>
    <t>- Chưa có nơi để thiết bị dạy học và lưu chữ sản phẩm của học sinh.</t>
  </si>
  <si>
    <t>- Đồ dùng dạy học còn thiếu nhiều.</t>
  </si>
  <si>
    <t>- Chương trình còn có nhiều dạng bài tập ngoài sức tiếp thu và thực hành của học sinh. (Làm con rối; Uốn dây thép; Sắm vai đóng kịch)</t>
  </si>
  <si>
    <t>- GV mới thực hiện năm đầu tiên nên còn có những vướng mắc trong thực hiện chương trình giảng dạy.</t>
  </si>
  <si>
    <t> 100%</t>
  </si>
  <si>
    <t> 142</t>
  </si>
  <si>
    <t> 0</t>
  </si>
  <si>
    <t> 100</t>
  </si>
  <si>
    <t>- Tổ chức chuyên đề môn Mĩ thuật: Tháng 12 năm 2014 Bài Hoạt động ở trường em.</t>
  </si>
  <si>
    <t>- Xếp thời khóa biểu: 3 tiết/ lớp/ tuần.</t>
  </si>
  <si>
    <t xml:space="preserve">- Kinh phí mua sắm cơ sở vật chất: </t>
  </si>
  <si>
    <t>- Cấp trường: có phòng dạy chuyên cho bộ môn.</t>
  </si>
  <si>
    <t>- Cấp thị xã: Tổ chức chuyên đề cho GV Mĩ thật đầu năm học mới.</t>
  </si>
  <si>
    <t>Trường đã bổ sung nguồn kinh phí mua đồ dùng dạy mĩ thuật: Trường đã xếp được TKB 2 tiết liền nhau</t>
  </si>
  <si>
    <t>- Trường dạy học Mĩ thuật theo phương pháp mới ở phòng học.</t>
  </si>
  <si>
    <t>Chí Minh, ngày 20 tháng 5 năm 2015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</si>
</sst>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-* #,##0.000\ _₫_-;\-* #,##0.000\ _₫_-;_-* &quot;-&quot;??\ _₫_-;_-@_-"/>
    <numFmt numFmtId="181" formatCode="_-* #,##0.0\ _₫_-;\-* #,##0.0\ _₫_-;_-* &quot;-&quot;??\ _₫_-;_-@_-"/>
    <numFmt numFmtId="182" formatCode="0.00000"/>
    <numFmt numFmtId="183" formatCode="0.0000"/>
    <numFmt numFmtId="184" formatCode="0.00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i/>
      <sz val="13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9" fillId="0" borderId="16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3" fillId="0" borderId="10" xfId="0" applyFont="1" applyBorder="1" applyAlignment="1">
      <alignment/>
    </xf>
    <xf numFmtId="181" fontId="13" fillId="0" borderId="10" xfId="42" applyNumberFormat="1" applyFont="1" applyBorder="1" applyAlignment="1">
      <alignment/>
    </xf>
    <xf numFmtId="0" fontId="1" fillId="0" borderId="0" xfId="0" applyFont="1" applyAlignment="1">
      <alignment horizontal="left"/>
    </xf>
    <xf numFmtId="185" fontId="1" fillId="0" borderId="1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1" fillId="0" borderId="0" xfId="0" applyFont="1" applyAlignment="1" quotePrefix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 quotePrefix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5" fontId="9" fillId="0" borderId="10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</xdr:row>
      <xdr:rowOff>209550</xdr:rowOff>
    </xdr:from>
    <xdr:to>
      <xdr:col>9</xdr:col>
      <xdr:colOff>304800</xdr:colOff>
      <xdr:row>2</xdr:row>
      <xdr:rowOff>9525</xdr:rowOff>
    </xdr:to>
    <xdr:sp>
      <xdr:nvSpPr>
        <xdr:cNvPr id="1" name="Straight Connector 4"/>
        <xdr:cNvSpPr>
          <a:spLocks/>
        </xdr:cNvSpPr>
      </xdr:nvSpPr>
      <xdr:spPr>
        <a:xfrm flipV="1">
          <a:off x="4648200" y="447675"/>
          <a:ext cx="1590675" cy="381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0">
      <selection activeCell="D13" sqref="D13"/>
    </sheetView>
  </sheetViews>
  <sheetFormatPr defaultColWidth="9.140625" defaultRowHeight="12.75"/>
  <cols>
    <col min="1" max="1" width="6.140625" style="1" customWidth="1"/>
    <col min="2" max="2" width="14.140625" style="1" customWidth="1"/>
    <col min="3" max="3" width="14.421875" style="1" customWidth="1"/>
    <col min="4" max="4" width="15.8515625" style="1" customWidth="1"/>
    <col min="5" max="5" width="15.421875" style="1" customWidth="1"/>
    <col min="6" max="6" width="10.8515625" style="1" customWidth="1"/>
    <col min="7" max="7" width="16.140625" style="1" customWidth="1"/>
    <col min="8" max="8" width="9.140625" style="1" customWidth="1"/>
    <col min="9" max="9" width="12.28125" style="1" customWidth="1"/>
    <col min="10" max="10" width="15.00390625" style="1" customWidth="1"/>
    <col min="11" max="16384" width="9.140625" style="1" customWidth="1"/>
  </cols>
  <sheetData>
    <row r="1" spans="1:10" ht="18.75">
      <c r="A1" s="48" t="s">
        <v>110</v>
      </c>
      <c r="B1" s="48"/>
      <c r="C1" s="48"/>
      <c r="D1" s="48"/>
      <c r="E1" s="46" t="s">
        <v>0</v>
      </c>
      <c r="F1" s="46"/>
      <c r="G1" s="46"/>
      <c r="H1" s="46"/>
      <c r="I1" s="46"/>
      <c r="J1" s="46"/>
    </row>
    <row r="2" spans="1:10" ht="18.75">
      <c r="A2" s="48" t="s">
        <v>115</v>
      </c>
      <c r="B2" s="48"/>
      <c r="C2" s="48"/>
      <c r="D2" s="48"/>
      <c r="E2" s="46" t="s">
        <v>1</v>
      </c>
      <c r="F2" s="46"/>
      <c r="G2" s="46"/>
      <c r="H2" s="46"/>
      <c r="I2" s="46"/>
      <c r="J2" s="46"/>
    </row>
    <row r="3" spans="1:10" ht="14.25" customHeight="1">
      <c r="A3" s="47"/>
      <c r="B3" s="47"/>
      <c r="C3" s="47"/>
      <c r="D3" s="47"/>
      <c r="E3" s="6"/>
      <c r="F3" s="46"/>
      <c r="G3" s="46"/>
      <c r="H3" s="46"/>
      <c r="I3" s="46"/>
      <c r="J3" s="6"/>
    </row>
    <row r="4" spans="1:10" ht="20.25">
      <c r="A4" s="49" t="s">
        <v>100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8.75">
      <c r="A5" s="46" t="s">
        <v>92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8.75">
      <c r="A6" s="47" t="s">
        <v>101</v>
      </c>
      <c r="B6" s="47"/>
      <c r="C6" s="47"/>
      <c r="D6" s="47"/>
      <c r="E6" s="47"/>
      <c r="F6" s="47"/>
      <c r="G6" s="47"/>
      <c r="H6" s="47"/>
      <c r="I6" s="47"/>
      <c r="J6" s="47"/>
    </row>
    <row r="8" spans="1:10" ht="21" customHeight="1">
      <c r="A8" s="50" t="s">
        <v>2</v>
      </c>
      <c r="B8" s="58" t="s">
        <v>3</v>
      </c>
      <c r="C8" s="58" t="s">
        <v>4</v>
      </c>
      <c r="D8" s="52" t="s">
        <v>5</v>
      </c>
      <c r="E8" s="53"/>
      <c r="F8" s="53"/>
      <c r="G8" s="53"/>
      <c r="H8" s="54"/>
      <c r="I8" s="58" t="s">
        <v>7</v>
      </c>
      <c r="J8" s="58" t="s">
        <v>44</v>
      </c>
    </row>
    <row r="9" spans="1:10" ht="132.75" customHeight="1">
      <c r="A9" s="51"/>
      <c r="B9" s="59"/>
      <c r="C9" s="59"/>
      <c r="D9" s="12" t="s">
        <v>6</v>
      </c>
      <c r="E9" s="12" t="s">
        <v>45</v>
      </c>
      <c r="F9" s="12" t="s">
        <v>46</v>
      </c>
      <c r="G9" s="12" t="s">
        <v>47</v>
      </c>
      <c r="H9" s="12" t="s">
        <v>41</v>
      </c>
      <c r="I9" s="61"/>
      <c r="J9" s="51"/>
    </row>
    <row r="10" spans="1:10" ht="18.75">
      <c r="A10" s="2">
        <v>1</v>
      </c>
      <c r="B10" s="55" t="s">
        <v>118</v>
      </c>
      <c r="C10" s="56"/>
      <c r="D10" s="56"/>
      <c r="E10" s="56"/>
      <c r="F10" s="56"/>
      <c r="G10" s="56"/>
      <c r="H10" s="56"/>
      <c r="I10" s="56"/>
      <c r="J10" s="57"/>
    </row>
    <row r="11" spans="1:10" ht="18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5:10" ht="18.75">
      <c r="E12" s="60" t="s">
        <v>119</v>
      </c>
      <c r="F12" s="60"/>
      <c r="G12" s="60"/>
      <c r="H12" s="60"/>
      <c r="I12" s="60"/>
      <c r="J12" s="60"/>
    </row>
    <row r="13" spans="5:10" ht="18.75">
      <c r="E13" s="46" t="s">
        <v>90</v>
      </c>
      <c r="F13" s="46"/>
      <c r="G13" s="46"/>
      <c r="H13" s="46"/>
      <c r="I13" s="46"/>
      <c r="J13" s="46"/>
    </row>
    <row r="14" spans="6:10" ht="18.75">
      <c r="F14"/>
      <c r="G14"/>
      <c r="H14"/>
      <c r="I14"/>
      <c r="J14"/>
    </row>
    <row r="15" spans="5:10" ht="18.75">
      <c r="E15" s="19"/>
      <c r="F15"/>
      <c r="G15"/>
      <c r="H15"/>
      <c r="I15"/>
      <c r="J15"/>
    </row>
    <row r="16" spans="5:10" ht="18.75">
      <c r="E16" s="19"/>
      <c r="F16"/>
      <c r="G16"/>
      <c r="H16"/>
      <c r="I16"/>
      <c r="J16"/>
    </row>
    <row r="17" spans="5:10" ht="18.75">
      <c r="E17" s="19"/>
      <c r="F17" s="62" t="s">
        <v>114</v>
      </c>
      <c r="G17" s="62"/>
      <c r="H17" s="62"/>
      <c r="I17" s="62"/>
      <c r="J17"/>
    </row>
    <row r="18" spans="6:9" ht="18.75">
      <c r="F18" s="46" t="s">
        <v>48</v>
      </c>
      <c r="G18" s="46"/>
      <c r="H18" s="46"/>
      <c r="I18" s="46"/>
    </row>
  </sheetData>
  <sheetProtection/>
  <mergeCells count="20">
    <mergeCell ref="F18:I18"/>
    <mergeCell ref="C8:C9"/>
    <mergeCell ref="B8:B9"/>
    <mergeCell ref="E12:J12"/>
    <mergeCell ref="E13:J13"/>
    <mergeCell ref="I8:I9"/>
    <mergeCell ref="J8:J9"/>
    <mergeCell ref="F17:I17"/>
    <mergeCell ref="A4:J4"/>
    <mergeCell ref="A5:J5"/>
    <mergeCell ref="A6:J6"/>
    <mergeCell ref="A8:A9"/>
    <mergeCell ref="D8:H8"/>
    <mergeCell ref="B10:J10"/>
    <mergeCell ref="E1:J1"/>
    <mergeCell ref="E2:J2"/>
    <mergeCell ref="A3:D3"/>
    <mergeCell ref="F3:I3"/>
    <mergeCell ref="A2:D2"/>
    <mergeCell ref="A1:D1"/>
  </mergeCells>
  <printOptions/>
  <pageMargins left="0.7480314960629921" right="0.38" top="0.52" bottom="0.5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7">
      <selection activeCell="D19" sqref="D19"/>
    </sheetView>
  </sheetViews>
  <sheetFormatPr defaultColWidth="9.140625" defaultRowHeight="12.75"/>
  <cols>
    <col min="1" max="1" width="6.140625" style="1" customWidth="1"/>
    <col min="2" max="2" width="23.28125" style="1" customWidth="1"/>
    <col min="3" max="3" width="14.57421875" style="1" customWidth="1"/>
    <col min="4" max="4" width="13.28125" style="1" customWidth="1"/>
    <col min="5" max="9" width="12.57421875" style="1" customWidth="1"/>
    <col min="10" max="10" width="17.8515625" style="1" customWidth="1"/>
    <col min="11" max="16384" width="9.140625" style="1" customWidth="1"/>
  </cols>
  <sheetData>
    <row r="1" spans="1:10" ht="18.75">
      <c r="A1" s="48" t="s">
        <v>110</v>
      </c>
      <c r="B1" s="48"/>
      <c r="C1" s="48"/>
      <c r="D1" s="48"/>
      <c r="E1" s="48"/>
      <c r="F1" s="46" t="s">
        <v>0</v>
      </c>
      <c r="G1" s="46"/>
      <c r="H1" s="46"/>
      <c r="I1" s="46"/>
      <c r="J1" s="46"/>
    </row>
    <row r="2" spans="1:10" ht="18.75">
      <c r="A2" s="48" t="s">
        <v>115</v>
      </c>
      <c r="B2" s="48"/>
      <c r="C2" s="48"/>
      <c r="D2" s="48"/>
      <c r="E2" s="48"/>
      <c r="F2" s="46" t="s">
        <v>1</v>
      </c>
      <c r="G2" s="46"/>
      <c r="H2" s="46"/>
      <c r="I2" s="46"/>
      <c r="J2" s="46"/>
    </row>
    <row r="3" spans="1:10" ht="14.25" customHeight="1">
      <c r="A3" s="47"/>
      <c r="B3" s="47"/>
      <c r="C3" s="47"/>
      <c r="D3" s="47"/>
      <c r="E3" s="47"/>
      <c r="F3" s="6"/>
      <c r="G3" s="46"/>
      <c r="H3" s="46"/>
      <c r="I3" s="46"/>
      <c r="J3" s="46"/>
    </row>
    <row r="4" spans="1:10" ht="20.25">
      <c r="A4" s="49" t="s">
        <v>98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8.75">
      <c r="A5" s="46" t="s">
        <v>92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20.25" customHeight="1">
      <c r="A6" s="63" t="s">
        <v>99</v>
      </c>
      <c r="B6" s="64"/>
      <c r="C6" s="64"/>
      <c r="D6" s="64"/>
      <c r="E6" s="64"/>
      <c r="F6" s="64"/>
      <c r="G6" s="64"/>
      <c r="H6" s="64"/>
      <c r="I6" s="64"/>
      <c r="J6" s="64"/>
    </row>
    <row r="8" spans="1:10" ht="71.25" customHeight="1">
      <c r="A8" s="65" t="s">
        <v>2</v>
      </c>
      <c r="B8" s="66" t="s">
        <v>8</v>
      </c>
      <c r="C8" s="66" t="s">
        <v>9</v>
      </c>
      <c r="D8" s="66" t="s">
        <v>10</v>
      </c>
      <c r="E8" s="68" t="s">
        <v>49</v>
      </c>
      <c r="F8" s="53"/>
      <c r="G8" s="53"/>
      <c r="H8" s="53"/>
      <c r="I8" s="54"/>
      <c r="J8" s="66" t="s">
        <v>16</v>
      </c>
    </row>
    <row r="9" spans="1:10" ht="56.25" customHeight="1">
      <c r="A9" s="61"/>
      <c r="B9" s="61"/>
      <c r="C9" s="67"/>
      <c r="D9" s="67"/>
      <c r="E9" s="3" t="s">
        <v>11</v>
      </c>
      <c r="F9" s="3" t="s">
        <v>12</v>
      </c>
      <c r="G9" s="4" t="s">
        <v>13</v>
      </c>
      <c r="H9" s="4" t="s">
        <v>14</v>
      </c>
      <c r="I9" s="3" t="s">
        <v>15</v>
      </c>
      <c r="J9" s="61"/>
    </row>
    <row r="10" spans="1:10" ht="18.75">
      <c r="A10" s="2">
        <v>1</v>
      </c>
      <c r="B10" s="2" t="s">
        <v>120</v>
      </c>
      <c r="C10" s="2">
        <v>112</v>
      </c>
      <c r="D10" s="37">
        <f>C10/710*100</f>
        <v>15.774647887323944</v>
      </c>
      <c r="E10" s="2"/>
      <c r="F10" s="2"/>
      <c r="G10" s="2"/>
      <c r="H10" s="2"/>
      <c r="I10" s="2">
        <v>20</v>
      </c>
      <c r="J10" s="2">
        <f>C10-I10</f>
        <v>92</v>
      </c>
    </row>
    <row r="11" spans="1:10" ht="18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8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6:10" ht="18.75">
      <c r="F13" s="60" t="s">
        <v>119</v>
      </c>
      <c r="G13" s="60"/>
      <c r="H13" s="60"/>
      <c r="I13" s="60"/>
      <c r="J13" s="60"/>
    </row>
    <row r="14" spans="6:11" ht="18.75">
      <c r="F14" s="46" t="s">
        <v>90</v>
      </c>
      <c r="G14" s="46"/>
      <c r="H14" s="46"/>
      <c r="I14" s="46"/>
      <c r="J14" s="46"/>
      <c r="K14" s="46"/>
    </row>
    <row r="15" spans="7:11" ht="18.75">
      <c r="G15"/>
      <c r="H15"/>
      <c r="I15"/>
      <c r="J15"/>
      <c r="K15"/>
    </row>
    <row r="16" spans="6:11" ht="18.75">
      <c r="F16" s="19"/>
      <c r="G16"/>
      <c r="H16"/>
      <c r="I16"/>
      <c r="J16"/>
      <c r="K16"/>
    </row>
    <row r="17" spans="6:11" ht="18.75">
      <c r="F17" s="19"/>
      <c r="G17"/>
      <c r="H17"/>
      <c r="I17"/>
      <c r="J17"/>
      <c r="K17"/>
    </row>
    <row r="18" spans="6:11" ht="18.75">
      <c r="F18" s="19"/>
      <c r="G18" s="62" t="s">
        <v>114</v>
      </c>
      <c r="H18" s="62"/>
      <c r="I18" s="62"/>
      <c r="J18" s="62"/>
      <c r="K18"/>
    </row>
  </sheetData>
  <sheetProtection/>
  <mergeCells count="18">
    <mergeCell ref="A3:E3"/>
    <mergeCell ref="G3:J3"/>
    <mergeCell ref="A4:J4"/>
    <mergeCell ref="A5:J5"/>
    <mergeCell ref="A1:E1"/>
    <mergeCell ref="F1:J1"/>
    <mergeCell ref="A2:E2"/>
    <mergeCell ref="F2:J2"/>
    <mergeCell ref="G18:J18"/>
    <mergeCell ref="F13:J13"/>
    <mergeCell ref="A6:J6"/>
    <mergeCell ref="A8:A9"/>
    <mergeCell ref="B8:B9"/>
    <mergeCell ref="C8:C9"/>
    <mergeCell ref="D8:D9"/>
    <mergeCell ref="E8:I8"/>
    <mergeCell ref="J8:J9"/>
    <mergeCell ref="F14:K14"/>
  </mergeCells>
  <printOptions/>
  <pageMargins left="0.67" right="0.3" top="0.51" bottom="0.38" header="0.5" footer="0.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7">
      <selection activeCell="K17" sqref="K17"/>
    </sheetView>
  </sheetViews>
  <sheetFormatPr defaultColWidth="9.140625" defaultRowHeight="12.75"/>
  <cols>
    <col min="1" max="1" width="4.8515625" style="1" customWidth="1"/>
    <col min="2" max="2" width="9.140625" style="1" customWidth="1"/>
    <col min="3" max="3" width="9.421875" style="1" customWidth="1"/>
    <col min="4" max="4" width="7.28125" style="1" customWidth="1"/>
    <col min="5" max="5" width="5.421875" style="1" customWidth="1"/>
    <col min="6" max="6" width="4.57421875" style="1" customWidth="1"/>
    <col min="7" max="7" width="4.28125" style="1" customWidth="1"/>
    <col min="8" max="8" width="4.421875" style="1" customWidth="1"/>
    <col min="9" max="9" width="4.57421875" style="1" customWidth="1"/>
    <col min="10" max="10" width="7.8515625" style="1" customWidth="1"/>
    <col min="11" max="11" width="5.28125" style="1" customWidth="1"/>
    <col min="12" max="12" width="4.421875" style="1" customWidth="1"/>
    <col min="13" max="14" width="4.7109375" style="1" customWidth="1"/>
    <col min="15" max="15" width="4.421875" style="1" customWidth="1"/>
    <col min="16" max="16" width="4.57421875" style="1" customWidth="1"/>
    <col min="17" max="17" width="5.421875" style="1" customWidth="1"/>
    <col min="18" max="18" width="4.7109375" style="1" customWidth="1"/>
    <col min="19" max="19" width="5.57421875" style="1" customWidth="1"/>
    <col min="20" max="20" width="6.140625" style="1" customWidth="1"/>
    <col min="21" max="21" width="7.00390625" style="1" customWidth="1"/>
    <col min="22" max="22" width="7.140625" style="1" customWidth="1"/>
    <col min="23" max="23" width="6.140625" style="1" customWidth="1"/>
    <col min="24" max="16384" width="9.140625" style="1" customWidth="1"/>
  </cols>
  <sheetData>
    <row r="1" spans="1:22" ht="18.75">
      <c r="A1" s="48" t="s">
        <v>110</v>
      </c>
      <c r="B1" s="48"/>
      <c r="C1" s="48"/>
      <c r="D1" s="48"/>
      <c r="E1" s="48"/>
      <c r="F1" s="48"/>
      <c r="G1" s="48"/>
      <c r="H1" s="48"/>
      <c r="I1" s="46" t="s">
        <v>0</v>
      </c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8.75">
      <c r="A2" s="48" t="s">
        <v>115</v>
      </c>
      <c r="B2" s="48"/>
      <c r="C2" s="48"/>
      <c r="D2" s="48"/>
      <c r="E2" s="48"/>
      <c r="F2" s="48"/>
      <c r="G2" s="48"/>
      <c r="H2" s="48"/>
      <c r="I2" s="46" t="s">
        <v>1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1" ht="14.25" customHeight="1">
      <c r="A3" s="47"/>
      <c r="B3" s="47"/>
      <c r="C3" s="47"/>
      <c r="D3" s="47"/>
      <c r="E3" s="5"/>
      <c r="F3" s="5"/>
      <c r="G3" s="5"/>
      <c r="H3" s="5"/>
      <c r="I3" s="5"/>
      <c r="J3" s="5"/>
      <c r="K3" s="6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2" ht="20.25">
      <c r="A4" s="49" t="s">
        <v>95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18.75">
      <c r="A5" s="46" t="s">
        <v>96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ht="18.75">
      <c r="A6" s="47" t="s">
        <v>97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ht="13.5" customHeight="1"/>
    <row r="8" spans="1:23" ht="21" customHeight="1">
      <c r="A8" s="65" t="s">
        <v>17</v>
      </c>
      <c r="B8" s="66" t="s">
        <v>18</v>
      </c>
      <c r="C8" s="66" t="s">
        <v>19</v>
      </c>
      <c r="D8" s="70" t="s">
        <v>20</v>
      </c>
      <c r="E8" s="72" t="s">
        <v>22</v>
      </c>
      <c r="F8" s="72"/>
      <c r="G8" s="72"/>
      <c r="H8" s="72"/>
      <c r="I8" s="72"/>
      <c r="J8" s="72"/>
      <c r="K8" s="73" t="s">
        <v>23</v>
      </c>
      <c r="L8" s="74"/>
      <c r="M8" s="74"/>
      <c r="N8" s="74"/>
      <c r="O8" s="74"/>
      <c r="P8" s="74"/>
      <c r="Q8" s="75" t="s">
        <v>26</v>
      </c>
      <c r="R8" s="75"/>
      <c r="S8" s="75"/>
      <c r="T8" s="75"/>
      <c r="U8" s="76" t="s">
        <v>9</v>
      </c>
      <c r="V8" s="77"/>
      <c r="W8" s="78"/>
    </row>
    <row r="9" spans="1:23" ht="77.25" customHeight="1">
      <c r="A9" s="61"/>
      <c r="B9" s="67"/>
      <c r="C9" s="67"/>
      <c r="D9" s="71"/>
      <c r="E9" s="13" t="s">
        <v>9</v>
      </c>
      <c r="F9" s="13" t="s">
        <v>11</v>
      </c>
      <c r="G9" s="13" t="s">
        <v>12</v>
      </c>
      <c r="H9" s="13" t="s">
        <v>24</v>
      </c>
      <c r="I9" s="13" t="s">
        <v>25</v>
      </c>
      <c r="J9" s="13" t="s">
        <v>15</v>
      </c>
      <c r="K9" s="13" t="s">
        <v>9</v>
      </c>
      <c r="L9" s="13" t="s">
        <v>11</v>
      </c>
      <c r="M9" s="13" t="s">
        <v>12</v>
      </c>
      <c r="N9" s="13" t="s">
        <v>24</v>
      </c>
      <c r="O9" s="14" t="s">
        <v>25</v>
      </c>
      <c r="P9" s="15" t="s">
        <v>15</v>
      </c>
      <c r="Q9" s="15" t="s">
        <v>9</v>
      </c>
      <c r="R9" s="15" t="s">
        <v>27</v>
      </c>
      <c r="S9" s="15" t="s">
        <v>21</v>
      </c>
      <c r="T9" s="15" t="s">
        <v>42</v>
      </c>
      <c r="U9" s="15" t="s">
        <v>50</v>
      </c>
      <c r="V9" s="15" t="s">
        <v>51</v>
      </c>
      <c r="W9" s="16" t="s">
        <v>10</v>
      </c>
    </row>
    <row r="10" spans="1:23" ht="18.75">
      <c r="A10" s="55" t="s">
        <v>121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7"/>
    </row>
    <row r="11" spans="1:23" ht="18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1:22" ht="18.75">
      <c r="K12" s="60" t="s">
        <v>122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spans="11:22" ht="18.75">
      <c r="K13" s="69" t="s">
        <v>90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</row>
    <row r="14" spans="12:22" ht="18.75">
      <c r="L14"/>
      <c r="M14"/>
      <c r="N14"/>
      <c r="O14"/>
      <c r="P14"/>
      <c r="R14"/>
      <c r="S14"/>
      <c r="T14"/>
      <c r="U14"/>
      <c r="V14"/>
    </row>
    <row r="15" spans="11:22" ht="18.75">
      <c r="K15" s="19"/>
      <c r="L15"/>
      <c r="M15"/>
      <c r="N15"/>
      <c r="O15"/>
      <c r="P15"/>
      <c r="Q15" s="19"/>
      <c r="R15"/>
      <c r="S15"/>
      <c r="T15"/>
      <c r="U15"/>
      <c r="V15"/>
    </row>
    <row r="16" spans="11:22" ht="18.75">
      <c r="K16" s="19"/>
      <c r="L16"/>
      <c r="M16"/>
      <c r="N16"/>
      <c r="O16"/>
      <c r="P16"/>
      <c r="Q16" s="19"/>
      <c r="R16"/>
      <c r="S16"/>
      <c r="T16"/>
      <c r="U16"/>
      <c r="V16"/>
    </row>
    <row r="17" spans="11:22" ht="18.75">
      <c r="K17" s="19"/>
      <c r="L17" s="62"/>
      <c r="M17" s="62"/>
      <c r="N17" s="62"/>
      <c r="O17" s="62"/>
      <c r="P17"/>
      <c r="Q17" s="19"/>
      <c r="R17" s="62" t="s">
        <v>114</v>
      </c>
      <c r="S17" s="62"/>
      <c r="T17" s="62"/>
      <c r="U17" s="62"/>
      <c r="V17"/>
    </row>
  </sheetData>
  <sheetProtection/>
  <mergeCells count="21">
    <mergeCell ref="U8:W8"/>
    <mergeCell ref="E8:J8"/>
    <mergeCell ref="K8:P8"/>
    <mergeCell ref="Q8:T8"/>
    <mergeCell ref="A3:D3"/>
    <mergeCell ref="A8:A9"/>
    <mergeCell ref="B8:B9"/>
    <mergeCell ref="C8:C9"/>
    <mergeCell ref="A4:V4"/>
    <mergeCell ref="A5:V5"/>
    <mergeCell ref="A6:V6"/>
    <mergeCell ref="A10:W10"/>
    <mergeCell ref="L17:O17"/>
    <mergeCell ref="R17:U17"/>
    <mergeCell ref="K13:V13"/>
    <mergeCell ref="I2:V2"/>
    <mergeCell ref="I1:V1"/>
    <mergeCell ref="A1:H1"/>
    <mergeCell ref="A2:H2"/>
    <mergeCell ref="K12:V12"/>
    <mergeCell ref="D8:D9"/>
  </mergeCells>
  <printOptions/>
  <pageMargins left="0.59" right="0.26" top="0.4" bottom="0.38" header="0.4" footer="0.4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7">
      <selection activeCell="I21" sqref="I2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8.8515625" style="0" customWidth="1"/>
    <col min="4" max="4" width="10.57421875" style="0" customWidth="1"/>
    <col min="5" max="6" width="6.57421875" style="0" customWidth="1"/>
    <col min="7" max="7" width="6.140625" style="0" customWidth="1"/>
    <col min="8" max="8" width="6.421875" style="0" customWidth="1"/>
    <col min="9" max="9" width="6.140625" style="0" customWidth="1"/>
    <col min="10" max="10" width="6.421875" style="0" customWidth="1"/>
    <col min="13" max="13" width="6.421875" style="0" customWidth="1"/>
    <col min="14" max="14" width="7.140625" style="0" customWidth="1"/>
    <col min="15" max="15" width="6.00390625" style="0" customWidth="1"/>
    <col min="16" max="16" width="8.28125" style="0" customWidth="1"/>
    <col min="17" max="17" width="8.00390625" style="0" customWidth="1"/>
  </cols>
  <sheetData>
    <row r="1" spans="1:15" ht="18.75" customHeight="1">
      <c r="A1" s="10" t="s">
        <v>110</v>
      </c>
      <c r="B1" s="10"/>
      <c r="C1" s="10"/>
      <c r="E1" s="82" t="s">
        <v>87</v>
      </c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5" customHeight="1">
      <c r="A2" s="32" t="s">
        <v>115</v>
      </c>
      <c r="B2" s="32"/>
      <c r="C2" s="3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5" customHeight="1">
      <c r="A3" s="1"/>
      <c r="B3" s="1"/>
      <c r="C3" s="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4" ht="0.75" customHeight="1">
      <c r="A4" s="1"/>
      <c r="B4" s="1"/>
      <c r="C4" s="1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7" ht="18.75">
      <c r="A5" s="88" t="s">
        <v>102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8" ht="57" customHeight="1">
      <c r="A6" s="79" t="s">
        <v>17</v>
      </c>
      <c r="B6" s="79" t="s">
        <v>58</v>
      </c>
      <c r="C6" s="92" t="s">
        <v>86</v>
      </c>
      <c r="D6" s="79" t="s">
        <v>59</v>
      </c>
      <c r="E6" s="89" t="s">
        <v>113</v>
      </c>
      <c r="F6" s="90"/>
      <c r="G6" s="90"/>
      <c r="H6" s="90"/>
      <c r="I6" s="90"/>
      <c r="J6" s="91"/>
      <c r="K6" s="79" t="s">
        <v>60</v>
      </c>
      <c r="L6" s="79" t="s">
        <v>61</v>
      </c>
      <c r="M6" s="85" t="s">
        <v>88</v>
      </c>
      <c r="N6" s="86"/>
      <c r="O6" s="86"/>
      <c r="P6" s="87" t="s">
        <v>89</v>
      </c>
      <c r="Q6" s="87"/>
      <c r="R6" s="27"/>
    </row>
    <row r="7" spans="1:17" ht="21" customHeight="1">
      <c r="A7" s="80"/>
      <c r="B7" s="80"/>
      <c r="C7" s="93"/>
      <c r="D7" s="80"/>
      <c r="E7" s="89" t="s">
        <v>13</v>
      </c>
      <c r="F7" s="91"/>
      <c r="G7" s="89" t="s">
        <v>14</v>
      </c>
      <c r="H7" s="91"/>
      <c r="I7" s="89" t="s">
        <v>15</v>
      </c>
      <c r="J7" s="91"/>
      <c r="K7" s="80"/>
      <c r="L7" s="80"/>
      <c r="M7" s="83" t="s">
        <v>13</v>
      </c>
      <c r="N7" s="83" t="s">
        <v>14</v>
      </c>
      <c r="O7" s="83" t="s">
        <v>15</v>
      </c>
      <c r="P7" s="83" t="s">
        <v>14</v>
      </c>
      <c r="Q7" s="83" t="s">
        <v>15</v>
      </c>
    </row>
    <row r="8" spans="1:17" ht="18.75" customHeight="1">
      <c r="A8" s="81"/>
      <c r="B8" s="81"/>
      <c r="C8" s="94"/>
      <c r="D8" s="81"/>
      <c r="E8" s="30" t="s">
        <v>56</v>
      </c>
      <c r="F8" s="30" t="s">
        <v>57</v>
      </c>
      <c r="G8" s="30" t="s">
        <v>56</v>
      </c>
      <c r="H8" s="30" t="s">
        <v>57</v>
      </c>
      <c r="I8" s="30" t="s">
        <v>56</v>
      </c>
      <c r="J8" s="30" t="s">
        <v>57</v>
      </c>
      <c r="K8" s="81"/>
      <c r="L8" s="81"/>
      <c r="M8" s="84"/>
      <c r="N8" s="84"/>
      <c r="O8" s="84"/>
      <c r="P8" s="84"/>
      <c r="Q8" s="84"/>
    </row>
    <row r="9" spans="1:17" ht="15.75">
      <c r="A9" s="28">
        <v>1</v>
      </c>
      <c r="B9" s="26" t="s">
        <v>103</v>
      </c>
      <c r="C9" s="26" t="s">
        <v>105</v>
      </c>
      <c r="D9" s="26" t="s">
        <v>106</v>
      </c>
      <c r="E9" s="26">
        <v>4</v>
      </c>
      <c r="F9" s="26">
        <v>142</v>
      </c>
      <c r="G9" s="26"/>
      <c r="H9" s="26"/>
      <c r="I9" s="26"/>
      <c r="J9" s="26"/>
      <c r="K9" s="26" t="s">
        <v>107</v>
      </c>
      <c r="L9" s="26" t="s">
        <v>108</v>
      </c>
      <c r="M9" s="26"/>
      <c r="N9" s="26"/>
      <c r="O9" s="26"/>
      <c r="P9" s="26">
        <v>125</v>
      </c>
      <c r="Q9" s="26">
        <v>100</v>
      </c>
    </row>
    <row r="10" spans="1:17" ht="15.75">
      <c r="A10" s="26">
        <v>2</v>
      </c>
      <c r="B10" s="26" t="s">
        <v>104</v>
      </c>
      <c r="C10" s="26" t="s">
        <v>105</v>
      </c>
      <c r="D10" s="26" t="s">
        <v>106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15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15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9"/>
      <c r="N12" s="29"/>
      <c r="O12" s="29"/>
      <c r="P12" s="29"/>
      <c r="Q12" s="29"/>
    </row>
    <row r="13" spans="1:12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7" ht="18.75">
      <c r="A14" s="1"/>
      <c r="B14" s="1"/>
      <c r="C14" s="1"/>
      <c r="D14" s="1"/>
      <c r="E14" s="1"/>
      <c r="L14" s="31" t="s">
        <v>109</v>
      </c>
      <c r="M14" s="31"/>
      <c r="N14" s="31"/>
      <c r="O14" s="31"/>
      <c r="P14" s="31"/>
      <c r="Q14" s="31"/>
    </row>
    <row r="15" spans="1:17" ht="18.75">
      <c r="A15" s="1"/>
      <c r="B15" s="1"/>
      <c r="C15" s="1"/>
      <c r="D15" s="1"/>
      <c r="E15" s="1"/>
      <c r="L15" s="46" t="s">
        <v>90</v>
      </c>
      <c r="M15" s="46"/>
      <c r="N15" s="46"/>
      <c r="O15" s="46"/>
      <c r="P15" s="46"/>
      <c r="Q15" s="46"/>
    </row>
    <row r="16" spans="1:12" ht="18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6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62" t="s">
        <v>114</v>
      </c>
      <c r="N19" s="62"/>
      <c r="O19" s="62"/>
      <c r="P19" s="62"/>
    </row>
    <row r="20" spans="1:1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</sheetData>
  <sheetProtection/>
  <mergeCells count="21">
    <mergeCell ref="I7:J7"/>
    <mergeCell ref="P6:Q6"/>
    <mergeCell ref="A5:Q5"/>
    <mergeCell ref="Q7:Q8"/>
    <mergeCell ref="E6:J6"/>
    <mergeCell ref="A6:A8"/>
    <mergeCell ref="B6:B8"/>
    <mergeCell ref="C6:C8"/>
    <mergeCell ref="D6:D8"/>
    <mergeCell ref="E7:F7"/>
    <mergeCell ref="G7:H7"/>
    <mergeCell ref="L15:Q15"/>
    <mergeCell ref="K6:K8"/>
    <mergeCell ref="M19:P19"/>
    <mergeCell ref="E1:O3"/>
    <mergeCell ref="L6:L8"/>
    <mergeCell ref="M7:M8"/>
    <mergeCell ref="N7:N8"/>
    <mergeCell ref="P7:P8"/>
    <mergeCell ref="O7:O8"/>
    <mergeCell ref="M6:O6"/>
  </mergeCells>
  <printOptions/>
  <pageMargins left="0.15748031496062992" right="0" top="0.3937007874015748" bottom="0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25">
      <selection activeCell="D40" sqref="D40"/>
    </sheetView>
  </sheetViews>
  <sheetFormatPr defaultColWidth="9.140625" defaultRowHeight="12.75"/>
  <cols>
    <col min="1" max="1" width="21.8515625" style="0" customWidth="1"/>
    <col min="2" max="2" width="8.57421875" style="0" customWidth="1"/>
    <col min="3" max="3" width="8.8515625" style="0" customWidth="1"/>
    <col min="4" max="4" width="8.140625" style="0" customWidth="1"/>
    <col min="5" max="5" width="9.140625" style="0" customWidth="1"/>
    <col min="6" max="6" width="7.7109375" style="0" customWidth="1"/>
    <col min="7" max="7" width="6.421875" style="0" customWidth="1"/>
    <col min="13" max="13" width="11.28125" style="0" customWidth="1"/>
  </cols>
  <sheetData>
    <row r="1" spans="1:15" ht="18.75">
      <c r="A1" s="1" t="s">
        <v>110</v>
      </c>
      <c r="B1" s="1"/>
      <c r="C1" s="1"/>
      <c r="D1" s="1"/>
      <c r="E1" s="1"/>
      <c r="F1" s="1" t="s">
        <v>55</v>
      </c>
      <c r="G1" s="1"/>
      <c r="H1" s="1"/>
      <c r="I1" s="1"/>
      <c r="J1" s="1"/>
      <c r="K1" s="1"/>
      <c r="L1" s="19"/>
      <c r="M1" s="19"/>
      <c r="N1" s="19"/>
      <c r="O1" s="19"/>
    </row>
    <row r="2" spans="1:15" ht="18.75">
      <c r="A2" s="1" t="s">
        <v>115</v>
      </c>
      <c r="B2" s="1"/>
      <c r="C2" s="1"/>
      <c r="D2" s="1"/>
      <c r="E2" s="1"/>
      <c r="F2" s="1" t="s">
        <v>112</v>
      </c>
      <c r="G2" s="1"/>
      <c r="H2" s="1"/>
      <c r="I2" s="1"/>
      <c r="J2" s="1"/>
      <c r="K2" s="1"/>
      <c r="L2" s="19"/>
      <c r="M2" s="19"/>
      <c r="N2" s="19"/>
      <c r="O2" s="19"/>
    </row>
    <row r="3" spans="1:15" ht="7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8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19"/>
      <c r="O4" s="19"/>
    </row>
    <row r="5" spans="1:16" ht="18.75" customHeight="1">
      <c r="A5" s="46" t="s">
        <v>82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24"/>
      <c r="O5" s="24"/>
      <c r="P5" s="25"/>
    </row>
    <row r="6" spans="1:16" ht="18.75">
      <c r="A6" s="46" t="s">
        <v>83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19"/>
      <c r="O6" s="19"/>
      <c r="P6" s="23"/>
    </row>
    <row r="7" spans="1:16" ht="20.25" customHeight="1">
      <c r="A7" s="96" t="s">
        <v>94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19"/>
      <c r="O7" s="19"/>
      <c r="P7" s="23"/>
    </row>
    <row r="8" spans="1:15" ht="18.75">
      <c r="A8" s="22" t="s">
        <v>65</v>
      </c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8.75">
      <c r="A9" s="39" t="s">
        <v>123</v>
      </c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8.75">
      <c r="A10" s="40" t="s">
        <v>124</v>
      </c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8.75">
      <c r="A11" s="39" t="s">
        <v>125</v>
      </c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8.75">
      <c r="A12" s="22" t="s">
        <v>66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8.75">
      <c r="A13" s="39" t="s">
        <v>126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8.75">
      <c r="A14" s="39" t="s">
        <v>127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8.75">
      <c r="A15" s="39" t="s">
        <v>128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8.75">
      <c r="A16" s="39" t="s">
        <v>129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8.75">
      <c r="A17" s="39" t="s">
        <v>130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8.75">
      <c r="A18" s="22" t="s">
        <v>67</v>
      </c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8.75">
      <c r="A19" s="39" t="s">
        <v>131</v>
      </c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8.75">
      <c r="A20" s="40" t="s">
        <v>132</v>
      </c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8.75">
      <c r="A21" s="40" t="s">
        <v>133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36.75" customHeight="1">
      <c r="A22" s="95" t="s">
        <v>134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19"/>
      <c r="O22" s="19"/>
    </row>
    <row r="23" spans="1:15" ht="25.5" customHeight="1">
      <c r="A23" s="95" t="s">
        <v>135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19"/>
      <c r="O23" s="19"/>
    </row>
    <row r="24" spans="1:15" ht="18.75">
      <c r="A24" s="22" t="s">
        <v>93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6" customHeight="1">
      <c r="A25" s="20"/>
      <c r="B25" s="20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4.25" customHeight="1">
      <c r="A26" s="103" t="s">
        <v>85</v>
      </c>
      <c r="B26" s="87" t="s">
        <v>70</v>
      </c>
      <c r="C26" s="87"/>
      <c r="D26" s="102" t="s">
        <v>73</v>
      </c>
      <c r="E26" s="102"/>
      <c r="F26" s="102" t="s">
        <v>74</v>
      </c>
      <c r="G26" s="102"/>
      <c r="H26" s="102" t="s">
        <v>62</v>
      </c>
      <c r="I26" s="102"/>
      <c r="J26" s="102" t="s">
        <v>63</v>
      </c>
      <c r="K26" s="102"/>
      <c r="L26" s="102" t="s">
        <v>64</v>
      </c>
      <c r="M26" s="102"/>
      <c r="N26" s="19"/>
      <c r="O26" s="19"/>
    </row>
    <row r="27" spans="1:15" ht="12.75">
      <c r="A27" s="103"/>
      <c r="B27" s="41" t="s">
        <v>71</v>
      </c>
      <c r="C27" s="41" t="s">
        <v>72</v>
      </c>
      <c r="D27" s="41" t="s">
        <v>71</v>
      </c>
      <c r="E27" s="41" t="s">
        <v>72</v>
      </c>
      <c r="F27" s="41" t="s">
        <v>71</v>
      </c>
      <c r="G27" s="41" t="s">
        <v>72</v>
      </c>
      <c r="H27" s="41" t="s">
        <v>71</v>
      </c>
      <c r="I27" s="41" t="s">
        <v>72</v>
      </c>
      <c r="J27" s="41" t="s">
        <v>71</v>
      </c>
      <c r="K27" s="41" t="s">
        <v>72</v>
      </c>
      <c r="L27" s="41" t="s">
        <v>71</v>
      </c>
      <c r="M27" s="41" t="s">
        <v>72</v>
      </c>
      <c r="N27" s="19"/>
      <c r="O27" s="19"/>
    </row>
    <row r="28" spans="1:15" ht="12.75">
      <c r="A28" s="42" t="s">
        <v>68</v>
      </c>
      <c r="B28" s="42">
        <v>710</v>
      </c>
      <c r="C28" s="106">
        <f>B28/710*100</f>
        <v>100</v>
      </c>
      <c r="D28" s="42">
        <v>173</v>
      </c>
      <c r="E28" s="42" t="s">
        <v>136</v>
      </c>
      <c r="F28" s="42">
        <v>170</v>
      </c>
      <c r="G28" s="42" t="s">
        <v>136</v>
      </c>
      <c r="H28" s="42" t="s">
        <v>137</v>
      </c>
      <c r="I28" s="42" t="s">
        <v>136</v>
      </c>
      <c r="J28" s="42">
        <v>125</v>
      </c>
      <c r="K28" s="42" t="s">
        <v>136</v>
      </c>
      <c r="L28" s="42">
        <v>100</v>
      </c>
      <c r="M28" s="42" t="s">
        <v>136</v>
      </c>
      <c r="N28" s="19"/>
      <c r="O28" s="19"/>
    </row>
    <row r="29" spans="1:15" ht="13.5" customHeight="1">
      <c r="A29" s="42" t="s">
        <v>69</v>
      </c>
      <c r="B29" s="42"/>
      <c r="C29" s="106">
        <f>B29/B28*100</f>
        <v>0</v>
      </c>
      <c r="D29" s="42"/>
      <c r="E29" s="106">
        <f>D29/D28*100</f>
        <v>0</v>
      </c>
      <c r="F29" s="42" t="s">
        <v>138</v>
      </c>
      <c r="G29" s="42"/>
      <c r="H29" s="42" t="s">
        <v>138</v>
      </c>
      <c r="I29" s="42"/>
      <c r="J29" s="42"/>
      <c r="K29" s="42"/>
      <c r="L29" s="42"/>
      <c r="M29" s="42"/>
      <c r="N29" s="19"/>
      <c r="O29" s="19"/>
    </row>
    <row r="30" spans="1:15" ht="13.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19"/>
      <c r="O30" s="19"/>
    </row>
    <row r="31" spans="1:15" ht="3.75" customHeight="1">
      <c r="A31" s="21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2.75" customHeight="1">
      <c r="A32" s="100" t="s">
        <v>75</v>
      </c>
      <c r="B32" s="87" t="s">
        <v>70</v>
      </c>
      <c r="C32" s="87"/>
      <c r="D32" s="102" t="s">
        <v>73</v>
      </c>
      <c r="E32" s="102"/>
      <c r="F32" s="102" t="s">
        <v>74</v>
      </c>
      <c r="G32" s="102"/>
      <c r="H32" s="102" t="s">
        <v>62</v>
      </c>
      <c r="I32" s="102"/>
      <c r="J32" s="102" t="s">
        <v>63</v>
      </c>
      <c r="K32" s="102"/>
      <c r="L32" s="102" t="s">
        <v>64</v>
      </c>
      <c r="M32" s="102"/>
      <c r="N32" s="19"/>
      <c r="O32" s="19"/>
    </row>
    <row r="33" spans="1:15" ht="12.75">
      <c r="A33" s="100"/>
      <c r="B33" s="41" t="s">
        <v>71</v>
      </c>
      <c r="C33" s="41" t="s">
        <v>72</v>
      </c>
      <c r="D33" s="41" t="s">
        <v>71</v>
      </c>
      <c r="E33" s="41" t="s">
        <v>72</v>
      </c>
      <c r="F33" s="41" t="s">
        <v>71</v>
      </c>
      <c r="G33" s="41" t="s">
        <v>72</v>
      </c>
      <c r="H33" s="41" t="s">
        <v>71</v>
      </c>
      <c r="I33" s="41" t="s">
        <v>72</v>
      </c>
      <c r="J33" s="41" t="s">
        <v>71</v>
      </c>
      <c r="K33" s="41" t="s">
        <v>72</v>
      </c>
      <c r="L33" s="41" t="s">
        <v>71</v>
      </c>
      <c r="M33" s="41" t="s">
        <v>72</v>
      </c>
      <c r="N33" s="19"/>
      <c r="O33" s="19"/>
    </row>
    <row r="34" spans="1:15" ht="12.75">
      <c r="A34" s="42" t="s">
        <v>76</v>
      </c>
      <c r="B34" s="42">
        <v>707</v>
      </c>
      <c r="C34" s="106">
        <f>B34/710*100</f>
        <v>99.5774647887324</v>
      </c>
      <c r="D34" s="42">
        <v>170</v>
      </c>
      <c r="E34" s="42" t="s">
        <v>136</v>
      </c>
      <c r="F34" s="42">
        <v>170</v>
      </c>
      <c r="G34" s="42" t="s">
        <v>136</v>
      </c>
      <c r="H34" s="42">
        <v>142</v>
      </c>
      <c r="I34" s="42">
        <v>100</v>
      </c>
      <c r="J34" s="42">
        <v>125</v>
      </c>
      <c r="K34" s="42">
        <f>J34/125*100</f>
        <v>100</v>
      </c>
      <c r="L34" s="42" t="s">
        <v>139</v>
      </c>
      <c r="M34" s="42">
        <v>100</v>
      </c>
      <c r="N34" s="19"/>
      <c r="O34" s="19"/>
    </row>
    <row r="35" spans="1:15" ht="12.75">
      <c r="A35" s="42" t="s">
        <v>77</v>
      </c>
      <c r="B35" s="42">
        <v>3</v>
      </c>
      <c r="C35" s="106">
        <f>B35/710*100</f>
        <v>0.42253521126760557</v>
      </c>
      <c r="D35" s="42">
        <v>3</v>
      </c>
      <c r="E35" s="106">
        <f>D35/D34*100</f>
        <v>1.7647058823529411</v>
      </c>
      <c r="F35" s="42"/>
      <c r="G35" s="42"/>
      <c r="H35" s="42"/>
      <c r="I35" s="42"/>
      <c r="J35" s="42"/>
      <c r="K35" s="42"/>
      <c r="L35" s="42"/>
      <c r="M35" s="42"/>
      <c r="N35" s="19"/>
      <c r="O35" s="19"/>
    </row>
    <row r="36" spans="1:15" ht="2.25" customHeight="1">
      <c r="A36" s="21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2.75" customHeight="1">
      <c r="A37" s="100" t="s">
        <v>78</v>
      </c>
      <c r="B37" s="87" t="s">
        <v>70</v>
      </c>
      <c r="C37" s="87"/>
      <c r="D37" s="102" t="s">
        <v>73</v>
      </c>
      <c r="E37" s="102"/>
      <c r="F37" s="102" t="s">
        <v>74</v>
      </c>
      <c r="G37" s="102"/>
      <c r="H37" s="102" t="s">
        <v>62</v>
      </c>
      <c r="I37" s="102"/>
      <c r="J37" s="102" t="s">
        <v>63</v>
      </c>
      <c r="K37" s="102"/>
      <c r="L37" s="102" t="s">
        <v>64</v>
      </c>
      <c r="M37" s="102"/>
      <c r="N37" s="19"/>
      <c r="O37" s="19"/>
    </row>
    <row r="38" spans="1:15" ht="12.75">
      <c r="A38" s="100"/>
      <c r="B38" s="41" t="s">
        <v>71</v>
      </c>
      <c r="C38" s="41" t="s">
        <v>72</v>
      </c>
      <c r="D38" s="41" t="s">
        <v>71</v>
      </c>
      <c r="E38" s="41" t="s">
        <v>72</v>
      </c>
      <c r="F38" s="41" t="s">
        <v>71</v>
      </c>
      <c r="G38" s="41" t="s">
        <v>72</v>
      </c>
      <c r="H38" s="41" t="s">
        <v>71</v>
      </c>
      <c r="I38" s="41" t="s">
        <v>72</v>
      </c>
      <c r="J38" s="41" t="s">
        <v>71</v>
      </c>
      <c r="K38" s="41" t="s">
        <v>72</v>
      </c>
      <c r="L38" s="41" t="s">
        <v>71</v>
      </c>
      <c r="M38" s="41" t="s">
        <v>72</v>
      </c>
      <c r="N38" s="19"/>
      <c r="O38" s="19"/>
    </row>
    <row r="39" spans="1:15" ht="12.75">
      <c r="A39" s="42" t="s">
        <v>76</v>
      </c>
      <c r="B39" s="42">
        <v>710</v>
      </c>
      <c r="C39" s="42" t="s">
        <v>136</v>
      </c>
      <c r="D39" s="42">
        <v>173</v>
      </c>
      <c r="E39" s="42" t="s">
        <v>136</v>
      </c>
      <c r="F39" s="42">
        <v>170</v>
      </c>
      <c r="G39" s="42" t="s">
        <v>136</v>
      </c>
      <c r="H39" s="42" t="s">
        <v>137</v>
      </c>
      <c r="I39" s="42" t="s">
        <v>136</v>
      </c>
      <c r="J39" s="42">
        <v>125</v>
      </c>
      <c r="K39" s="42" t="s">
        <v>136</v>
      </c>
      <c r="L39" s="42">
        <v>100</v>
      </c>
      <c r="M39" s="42" t="s">
        <v>136</v>
      </c>
      <c r="N39" s="19"/>
      <c r="O39" s="19"/>
    </row>
    <row r="40" spans="1:15" ht="12.75">
      <c r="A40" s="42" t="s">
        <v>77</v>
      </c>
      <c r="B40" s="42" t="s">
        <v>138</v>
      </c>
      <c r="C40" s="42"/>
      <c r="D40" s="42"/>
      <c r="E40" s="106">
        <f>D40/D39*100</f>
        <v>0</v>
      </c>
      <c r="F40" s="42" t="s">
        <v>138</v>
      </c>
      <c r="G40" s="42"/>
      <c r="H40" s="42" t="s">
        <v>138</v>
      </c>
      <c r="I40" s="42"/>
      <c r="J40" s="42" t="s">
        <v>138</v>
      </c>
      <c r="K40" s="42"/>
      <c r="L40" s="42" t="s">
        <v>138</v>
      </c>
      <c r="M40" s="42"/>
      <c r="N40" s="19"/>
      <c r="O40" s="19"/>
    </row>
    <row r="41" spans="1:15" ht="2.25" customHeight="1">
      <c r="A41" s="2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2.75" customHeight="1">
      <c r="A42" s="101" t="s">
        <v>79</v>
      </c>
      <c r="B42" s="87" t="s">
        <v>70</v>
      </c>
      <c r="C42" s="87"/>
      <c r="D42" s="102" t="s">
        <v>73</v>
      </c>
      <c r="E42" s="102"/>
      <c r="F42" s="102" t="s">
        <v>74</v>
      </c>
      <c r="G42" s="102"/>
      <c r="H42" s="102" t="s">
        <v>62</v>
      </c>
      <c r="I42" s="102"/>
      <c r="J42" s="102" t="s">
        <v>63</v>
      </c>
      <c r="K42" s="102"/>
      <c r="L42" s="102" t="s">
        <v>64</v>
      </c>
      <c r="M42" s="102"/>
      <c r="N42" s="19"/>
      <c r="O42" s="19"/>
    </row>
    <row r="43" spans="1:15" ht="12.75">
      <c r="A43" s="101"/>
      <c r="B43" s="41" t="s">
        <v>71</v>
      </c>
      <c r="C43" s="41" t="s">
        <v>72</v>
      </c>
      <c r="D43" s="41" t="s">
        <v>71</v>
      </c>
      <c r="E43" s="41" t="s">
        <v>72</v>
      </c>
      <c r="F43" s="41" t="s">
        <v>71</v>
      </c>
      <c r="G43" s="41" t="s">
        <v>72</v>
      </c>
      <c r="H43" s="41" t="s">
        <v>71</v>
      </c>
      <c r="I43" s="41" t="s">
        <v>72</v>
      </c>
      <c r="J43" s="41" t="s">
        <v>71</v>
      </c>
      <c r="K43" s="41" t="s">
        <v>72</v>
      </c>
      <c r="L43" s="41" t="s">
        <v>71</v>
      </c>
      <c r="M43" s="41" t="s">
        <v>72</v>
      </c>
      <c r="N43" s="19"/>
      <c r="O43" s="19"/>
    </row>
    <row r="44" spans="1:15" ht="12.75">
      <c r="A44" s="42" t="s">
        <v>80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19"/>
      <c r="O44" s="19"/>
    </row>
    <row r="45" spans="1:15" ht="12.75">
      <c r="A45" s="42" t="s">
        <v>81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9"/>
      <c r="O45" s="19"/>
    </row>
    <row r="46" spans="1:15" ht="18.75">
      <c r="A46" s="97" t="s">
        <v>111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19"/>
      <c r="O46" s="19"/>
    </row>
    <row r="47" spans="1:15" ht="18.75">
      <c r="A47" s="44" t="s">
        <v>140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19"/>
      <c r="O47" s="19"/>
    </row>
    <row r="48" spans="1:15" ht="18.75">
      <c r="A48" s="44" t="s">
        <v>146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19"/>
      <c r="O48" s="19"/>
    </row>
    <row r="49" spans="1:15" ht="18.75">
      <c r="A49" s="44" t="s">
        <v>141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19"/>
      <c r="O49" s="19"/>
    </row>
    <row r="50" spans="1:15" ht="18.75">
      <c r="A50" s="44" t="s">
        <v>142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19"/>
      <c r="O50" s="19"/>
    </row>
    <row r="51" spans="1:15" ht="18" customHeight="1">
      <c r="A51" s="97" t="s">
        <v>145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19"/>
      <c r="O51" s="19"/>
    </row>
    <row r="52" spans="1:15" ht="18.75">
      <c r="A52" s="22" t="s">
        <v>84</v>
      </c>
      <c r="B52" s="2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8.75">
      <c r="A53" s="38" t="s">
        <v>143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8.75">
      <c r="A54" s="38" t="s">
        <v>144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8.75">
      <c r="A55" s="3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6.5">
      <c r="A56" s="19"/>
      <c r="B56" s="19"/>
      <c r="C56" s="19"/>
      <c r="D56" s="19"/>
      <c r="E56" s="19"/>
      <c r="F56" s="19"/>
      <c r="G56" s="31" t="s">
        <v>147</v>
      </c>
      <c r="H56" s="31"/>
      <c r="I56" s="31"/>
      <c r="J56" s="31"/>
      <c r="K56" s="31"/>
      <c r="L56" s="31"/>
      <c r="M56" s="19"/>
      <c r="N56" s="19"/>
      <c r="O56" s="19"/>
    </row>
    <row r="57" spans="1:15" ht="18.75">
      <c r="A57" s="19"/>
      <c r="B57" s="19"/>
      <c r="C57" s="19"/>
      <c r="D57" s="19"/>
      <c r="E57" s="19"/>
      <c r="F57" s="19"/>
      <c r="G57" s="46" t="s">
        <v>90</v>
      </c>
      <c r="H57" s="46"/>
      <c r="I57" s="46"/>
      <c r="J57" s="46"/>
      <c r="K57" s="46"/>
      <c r="L57" s="46"/>
      <c r="M57" s="19"/>
      <c r="N57" s="19"/>
      <c r="O57" s="19"/>
    </row>
    <row r="58" spans="1:15" ht="18.75">
      <c r="A58" s="19"/>
      <c r="B58" s="19"/>
      <c r="C58" s="19"/>
      <c r="D58" s="19"/>
      <c r="E58" s="19"/>
      <c r="F58" s="19"/>
      <c r="G58" s="1"/>
      <c r="M58" s="19"/>
      <c r="N58" s="19"/>
      <c r="O58" s="19"/>
    </row>
    <row r="59" spans="1:15" ht="12.75">
      <c r="A59" s="19"/>
      <c r="B59" s="19"/>
      <c r="C59" s="19"/>
      <c r="D59" s="19"/>
      <c r="E59" s="19"/>
      <c r="F59" s="19"/>
      <c r="G59" s="19"/>
      <c r="M59" s="19"/>
      <c r="N59" s="19"/>
      <c r="O59" s="19"/>
    </row>
    <row r="60" spans="1:15" ht="12.75">
      <c r="A60" s="19"/>
      <c r="B60" s="19"/>
      <c r="C60" s="19"/>
      <c r="D60" s="19"/>
      <c r="E60" s="19"/>
      <c r="F60" s="19"/>
      <c r="G60" s="19"/>
      <c r="M60" s="19"/>
      <c r="N60" s="19"/>
      <c r="O60" s="19"/>
    </row>
    <row r="61" spans="1:15" ht="15.75">
      <c r="A61" s="19"/>
      <c r="B61" s="19"/>
      <c r="C61" s="19"/>
      <c r="D61" s="19"/>
      <c r="E61" s="19"/>
      <c r="F61" s="19"/>
      <c r="G61" s="19"/>
      <c r="H61" s="62" t="s">
        <v>114</v>
      </c>
      <c r="I61" s="62"/>
      <c r="J61" s="62"/>
      <c r="K61" s="62"/>
      <c r="M61" s="19"/>
      <c r="N61" s="19"/>
      <c r="O61" s="19"/>
    </row>
  </sheetData>
  <sheetProtection/>
  <mergeCells count="38">
    <mergeCell ref="B32:C32"/>
    <mergeCell ref="D32:E32"/>
    <mergeCell ref="J37:K37"/>
    <mergeCell ref="L37:M37"/>
    <mergeCell ref="B37:C37"/>
    <mergeCell ref="D37:E37"/>
    <mergeCell ref="F37:G37"/>
    <mergeCell ref="H37:I37"/>
    <mergeCell ref="H32:I32"/>
    <mergeCell ref="J32:K32"/>
    <mergeCell ref="L32:M32"/>
    <mergeCell ref="A26:A27"/>
    <mergeCell ref="L26:M26"/>
    <mergeCell ref="F26:G26"/>
    <mergeCell ref="J26:K26"/>
    <mergeCell ref="B26:C26"/>
    <mergeCell ref="D26:E26"/>
    <mergeCell ref="H26:I26"/>
    <mergeCell ref="A4:M4"/>
    <mergeCell ref="A5:M5"/>
    <mergeCell ref="A6:M6"/>
    <mergeCell ref="A37:A38"/>
    <mergeCell ref="A42:A43"/>
    <mergeCell ref="A32:A33"/>
    <mergeCell ref="B42:C42"/>
    <mergeCell ref="D42:E42"/>
    <mergeCell ref="F42:G42"/>
    <mergeCell ref="H42:I42"/>
    <mergeCell ref="A22:M22"/>
    <mergeCell ref="A23:M23"/>
    <mergeCell ref="G57:L57"/>
    <mergeCell ref="H61:K61"/>
    <mergeCell ref="A7:M7"/>
    <mergeCell ref="A51:M51"/>
    <mergeCell ref="A46:M46"/>
    <mergeCell ref="J42:K42"/>
    <mergeCell ref="L42:M42"/>
    <mergeCell ref="F32:G32"/>
  </mergeCells>
  <printOptions/>
  <pageMargins left="0.75" right="0.42" top="0.2" bottom="0.25" header="0.2" footer="0.2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Y9" sqref="Y9"/>
    </sheetView>
  </sheetViews>
  <sheetFormatPr defaultColWidth="9.140625" defaultRowHeight="12.75"/>
  <cols>
    <col min="1" max="1" width="4.57421875" style="1" customWidth="1"/>
    <col min="2" max="2" width="14.8515625" style="1" customWidth="1"/>
    <col min="3" max="3" width="6.7109375" style="1" customWidth="1"/>
    <col min="4" max="4" width="6.00390625" style="1" customWidth="1"/>
    <col min="5" max="5" width="8.8515625" style="1" customWidth="1"/>
    <col min="6" max="6" width="7.00390625" style="1" customWidth="1"/>
    <col min="7" max="7" width="6.7109375" style="1" customWidth="1"/>
    <col min="8" max="8" width="6.28125" style="1" customWidth="1"/>
    <col min="9" max="9" width="6.8515625" style="1" customWidth="1"/>
    <col min="10" max="10" width="6.421875" style="1" customWidth="1"/>
    <col min="11" max="12" width="6.57421875" style="1" customWidth="1"/>
    <col min="13" max="13" width="6.421875" style="1" customWidth="1"/>
    <col min="14" max="18" width="5.00390625" style="1" customWidth="1"/>
    <col min="19" max="20" width="5.8515625" style="1" customWidth="1"/>
    <col min="21" max="21" width="6.8515625" style="1" customWidth="1"/>
    <col min="22" max="22" width="7.421875" style="1" customWidth="1"/>
    <col min="23" max="16384" width="9.140625" style="1" customWidth="1"/>
  </cols>
  <sheetData>
    <row r="1" spans="1:21" ht="18.75">
      <c r="A1" s="48" t="s">
        <v>117</v>
      </c>
      <c r="B1" s="48"/>
      <c r="C1" s="48"/>
      <c r="D1" s="48"/>
      <c r="E1" s="48"/>
      <c r="F1" s="48"/>
      <c r="G1" s="48"/>
      <c r="H1" s="48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8.75">
      <c r="A2" s="48" t="s">
        <v>115</v>
      </c>
      <c r="B2" s="48"/>
      <c r="C2" s="48"/>
      <c r="D2" s="48"/>
      <c r="E2" s="48"/>
      <c r="F2" s="48"/>
      <c r="G2" s="48"/>
      <c r="H2" s="4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0" ht="14.25" customHeight="1">
      <c r="A3" s="47"/>
      <c r="B3" s="47"/>
      <c r="C3" s="47"/>
      <c r="D3" s="47"/>
      <c r="E3" s="47"/>
      <c r="F3" s="5"/>
      <c r="G3" s="5"/>
      <c r="H3" s="5"/>
      <c r="I3" s="5"/>
      <c r="J3" s="5"/>
      <c r="K3" s="5"/>
      <c r="L3" s="6"/>
      <c r="M3" s="7"/>
      <c r="N3" s="7"/>
      <c r="O3" s="7"/>
      <c r="P3" s="7"/>
      <c r="Q3" s="7"/>
      <c r="R3" s="7"/>
      <c r="S3" s="7"/>
      <c r="T3" s="7"/>
    </row>
    <row r="4" spans="1:21" ht="20.25">
      <c r="A4" s="49" t="s">
        <v>91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8.75">
      <c r="A5" s="46" t="s">
        <v>92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2" ht="18.75">
      <c r="A6" s="47" t="s">
        <v>97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ht="13.5" customHeight="1"/>
    <row r="8" spans="1:22" ht="21" customHeight="1">
      <c r="A8" s="105" t="s">
        <v>17</v>
      </c>
      <c r="B8" s="104" t="s">
        <v>8</v>
      </c>
      <c r="C8" s="104" t="s">
        <v>28</v>
      </c>
      <c r="D8" s="104"/>
      <c r="E8" s="104" t="s">
        <v>30</v>
      </c>
      <c r="F8" s="104"/>
      <c r="G8" s="104"/>
      <c r="H8" s="104"/>
      <c r="I8" s="52" t="s">
        <v>34</v>
      </c>
      <c r="J8" s="53"/>
      <c r="K8" s="53"/>
      <c r="L8" s="53"/>
      <c r="M8" s="11"/>
      <c r="N8" s="17" t="s">
        <v>53</v>
      </c>
      <c r="O8" s="18"/>
      <c r="P8" s="18"/>
      <c r="Q8" s="18"/>
      <c r="R8" s="18"/>
      <c r="S8" s="18"/>
      <c r="T8" s="18"/>
      <c r="U8" s="18"/>
      <c r="V8" s="11"/>
    </row>
    <row r="9" spans="1:22" s="10" customFormat="1" ht="109.5" customHeight="1">
      <c r="A9" s="105"/>
      <c r="B9" s="105"/>
      <c r="C9" s="8" t="s">
        <v>29</v>
      </c>
      <c r="D9" s="8" t="s">
        <v>43</v>
      </c>
      <c r="E9" s="8" t="s">
        <v>31</v>
      </c>
      <c r="F9" s="8" t="s">
        <v>32</v>
      </c>
      <c r="G9" s="8" t="s">
        <v>33</v>
      </c>
      <c r="H9" s="8" t="s">
        <v>35</v>
      </c>
      <c r="I9" s="8" t="s">
        <v>36</v>
      </c>
      <c r="J9" s="8" t="s">
        <v>37</v>
      </c>
      <c r="K9" s="8" t="s">
        <v>38</v>
      </c>
      <c r="L9" s="8" t="s">
        <v>39</v>
      </c>
      <c r="M9" s="8" t="s">
        <v>40</v>
      </c>
      <c r="N9" s="8" t="s">
        <v>11</v>
      </c>
      <c r="O9" s="8" t="s">
        <v>12</v>
      </c>
      <c r="P9" s="8" t="s">
        <v>24</v>
      </c>
      <c r="Q9" s="8" t="s">
        <v>25</v>
      </c>
      <c r="R9" s="8" t="s">
        <v>15</v>
      </c>
      <c r="S9" s="8" t="s">
        <v>9</v>
      </c>
      <c r="T9" s="8" t="s">
        <v>52</v>
      </c>
      <c r="U9" s="8" t="s">
        <v>54</v>
      </c>
      <c r="V9" s="9" t="s">
        <v>10</v>
      </c>
    </row>
    <row r="10" spans="1:22" ht="18.75">
      <c r="A10" s="34">
        <v>1</v>
      </c>
      <c r="B10" s="34" t="s">
        <v>116</v>
      </c>
      <c r="C10" s="34">
        <v>3</v>
      </c>
      <c r="D10" s="34"/>
      <c r="E10" s="34" t="s">
        <v>108</v>
      </c>
      <c r="F10" s="34" t="s">
        <v>108</v>
      </c>
      <c r="G10" s="34" t="s">
        <v>108</v>
      </c>
      <c r="H10" s="34"/>
      <c r="I10" s="34" t="s">
        <v>108</v>
      </c>
      <c r="J10" s="34"/>
      <c r="K10" s="34"/>
      <c r="L10" s="34"/>
      <c r="M10" s="34" t="s">
        <v>108</v>
      </c>
      <c r="N10" s="34">
        <v>110</v>
      </c>
      <c r="O10" s="34">
        <v>114</v>
      </c>
      <c r="P10" s="34">
        <v>55</v>
      </c>
      <c r="Q10" s="34">
        <v>23</v>
      </c>
      <c r="R10" s="34">
        <v>4</v>
      </c>
      <c r="S10" s="34">
        <f>R10+Q10+P10+O10+N10</f>
        <v>306</v>
      </c>
      <c r="T10" s="34">
        <f>S10</f>
        <v>306</v>
      </c>
      <c r="U10" s="34">
        <v>710</v>
      </c>
      <c r="V10" s="35">
        <f>T10/U10*100</f>
        <v>43.098591549295776</v>
      </c>
    </row>
    <row r="11" spans="1:22" ht="18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ht="18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2:23" ht="18.75">
      <c r="L13" s="60" t="s">
        <v>122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12:23" ht="18.75">
      <c r="L14" s="69" t="s">
        <v>90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13:23" ht="18.75">
      <c r="M15"/>
      <c r="N15"/>
      <c r="O15"/>
      <c r="P15"/>
      <c r="Q15"/>
      <c r="S15"/>
      <c r="T15"/>
      <c r="U15"/>
      <c r="V15"/>
      <c r="W15"/>
    </row>
    <row r="16" spans="12:23" ht="18.75">
      <c r="L16" s="19"/>
      <c r="M16"/>
      <c r="N16"/>
      <c r="O16"/>
      <c r="P16"/>
      <c r="Q16"/>
      <c r="R16" s="19"/>
      <c r="S16"/>
      <c r="T16"/>
      <c r="U16"/>
      <c r="V16"/>
      <c r="W16"/>
    </row>
    <row r="17" spans="12:23" ht="18.75">
      <c r="L17" s="19"/>
      <c r="M17"/>
      <c r="N17"/>
      <c r="O17"/>
      <c r="P17"/>
      <c r="Q17"/>
      <c r="R17" s="19"/>
      <c r="S17"/>
      <c r="T17"/>
      <c r="U17"/>
      <c r="V17"/>
      <c r="W17"/>
    </row>
    <row r="18" spans="12:23" ht="18.75">
      <c r="L18" s="19"/>
      <c r="M18" s="45"/>
      <c r="N18" s="45"/>
      <c r="O18" s="62" t="s">
        <v>114</v>
      </c>
      <c r="P18" s="62"/>
      <c r="Q18" s="62"/>
      <c r="R18" s="62"/>
      <c r="S18" s="62"/>
      <c r="T18" s="62"/>
      <c r="W18"/>
    </row>
  </sheetData>
  <sheetProtection/>
  <mergeCells count="16">
    <mergeCell ref="I8:L8"/>
    <mergeCell ref="C8:D8"/>
    <mergeCell ref="A8:A9"/>
    <mergeCell ref="B8:B9"/>
    <mergeCell ref="L13:W13"/>
    <mergeCell ref="L14:W14"/>
    <mergeCell ref="O18:T18"/>
    <mergeCell ref="I1:U1"/>
    <mergeCell ref="I2:U2"/>
    <mergeCell ref="A5:U5"/>
    <mergeCell ref="A1:H1"/>
    <mergeCell ref="A2:H2"/>
    <mergeCell ref="A3:E3"/>
    <mergeCell ref="A4:U4"/>
    <mergeCell ref="A6:V6"/>
    <mergeCell ref="E8:H8"/>
  </mergeCells>
  <printOptions/>
  <pageMargins left="0.37" right="0.2" top="0.45" bottom="0.39" header="0.4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Đoàn Kết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Tien Chung</dc:creator>
  <cp:keywords/>
  <dc:description/>
  <cp:lastModifiedBy>PhuongCM</cp:lastModifiedBy>
  <cp:lastPrinted>2015-05-20T08:10:59Z</cp:lastPrinted>
  <dcterms:created xsi:type="dcterms:W3CDTF">2014-12-23T08:24:06Z</dcterms:created>
  <dcterms:modified xsi:type="dcterms:W3CDTF">2015-05-20T08:11:17Z</dcterms:modified>
  <cp:category/>
  <cp:version/>
  <cp:contentType/>
  <cp:contentStatus/>
</cp:coreProperties>
</file>